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ceso 011\"/>
    </mc:Choice>
  </mc:AlternateContent>
  <bookViews>
    <workbookView xWindow="0" yWindow="0" windowWidth="2370" windowHeight="0"/>
  </bookViews>
  <sheets>
    <sheet name="presupuesto entrada  (2)" sheetId="5" r:id="rId1"/>
  </sheets>
  <definedNames>
    <definedName name="_xlnm.Print_Area" localSheetId="0">'presupuesto entrada  (2)'!$A$1:$J$73</definedName>
  </definedNames>
  <calcPr calcId="152511"/>
</workbook>
</file>

<file path=xl/calcChain.xml><?xml version="1.0" encoding="utf-8"?>
<calcChain xmlns="http://schemas.openxmlformats.org/spreadsheetml/2006/main">
  <c r="I42" i="5" l="1"/>
  <c r="I54" i="5" l="1"/>
  <c r="H62" i="5" s="1"/>
  <c r="H63" i="5" l="1"/>
  <c r="H65" i="5"/>
  <c r="H60" i="5"/>
  <c r="H64" i="5"/>
  <c r="H57" i="5"/>
  <c r="H59" i="5"/>
  <c r="H61" i="5"/>
  <c r="H58" i="5"/>
  <c r="I57" i="5" l="1"/>
  <c r="I68" i="5" s="1"/>
</calcChain>
</file>

<file path=xl/sharedStrings.xml><?xml version="1.0" encoding="utf-8"?>
<sst xmlns="http://schemas.openxmlformats.org/spreadsheetml/2006/main" count="76" uniqueCount="67">
  <si>
    <t>N◦</t>
  </si>
  <si>
    <t>Partida</t>
  </si>
  <si>
    <t xml:space="preserve">Trabajos Generales </t>
  </si>
  <si>
    <t xml:space="preserve">Levantamiento y Replanteo </t>
  </si>
  <si>
    <t xml:space="preserve">Campamento </t>
  </si>
  <si>
    <t>U.D</t>
  </si>
  <si>
    <t xml:space="preserve">Cantidad </t>
  </si>
  <si>
    <t>P.U. (RD$)</t>
  </si>
  <si>
    <t>Valor(RD$)</t>
  </si>
  <si>
    <t>Total (RD$)</t>
  </si>
  <si>
    <t>P.A</t>
  </si>
  <si>
    <t xml:space="preserve">Movimiento de tierra </t>
  </si>
  <si>
    <t>Excavacion capa vegetal</t>
  </si>
  <si>
    <t>Excavacion de material no clasificado</t>
  </si>
  <si>
    <t xml:space="preserve">Bote de material </t>
  </si>
  <si>
    <t xml:space="preserve">Relleno compactado </t>
  </si>
  <si>
    <t>m3</t>
  </si>
  <si>
    <t>m2</t>
  </si>
  <si>
    <t>Asfalto</t>
  </si>
  <si>
    <t>P.U</t>
  </si>
  <si>
    <t>Jardineria</t>
  </si>
  <si>
    <t>Construccion de Hitos</t>
  </si>
  <si>
    <t>Hito 1</t>
  </si>
  <si>
    <t>Hito 2</t>
  </si>
  <si>
    <t>A</t>
  </si>
  <si>
    <t>B</t>
  </si>
  <si>
    <t>C</t>
  </si>
  <si>
    <t>D</t>
  </si>
  <si>
    <t>F</t>
  </si>
  <si>
    <t>G</t>
  </si>
  <si>
    <t>H</t>
  </si>
  <si>
    <t>I</t>
  </si>
  <si>
    <t>Gastos indirectos</t>
  </si>
  <si>
    <t xml:space="preserve">Direccion tecnica y Responsabilidad </t>
  </si>
  <si>
    <t>Gastos Adm.</t>
  </si>
  <si>
    <t xml:space="preserve">Transporte </t>
  </si>
  <si>
    <t>Codia</t>
  </si>
  <si>
    <t xml:space="preserve">Seguros y Finanzas </t>
  </si>
  <si>
    <t xml:space="preserve">Pension y Jubilacion </t>
  </si>
  <si>
    <t>Imprevistos</t>
  </si>
  <si>
    <t>Total general:</t>
  </si>
  <si>
    <t>Sub-Total:</t>
  </si>
  <si>
    <t>J</t>
  </si>
  <si>
    <t xml:space="preserve">                                                 RNC-410-000015</t>
  </si>
  <si>
    <t xml:space="preserve">                                                Calle 27 de Febrero No.28, Nagua, Republica Dominicana, TEL: 809-584-7909/1160</t>
  </si>
  <si>
    <t xml:space="preserve">                                                    Fundado el 1 de enero de 1939</t>
  </si>
  <si>
    <t xml:space="preserve">                                                  Alcaldia Municipal De Nagua </t>
  </si>
  <si>
    <t>4 f 3/4" + 4 f 1" - 3/8"@0.20m HORMIGON IND. 240KG/CM2</t>
  </si>
  <si>
    <t>Hormigon en Puente</t>
  </si>
  <si>
    <t xml:space="preserve">ASFALTO EN CALIENTE H.A.C EN 2" CON IMPRIMACION RC2 0.30Gal/M2 </t>
  </si>
  <si>
    <t>Und</t>
  </si>
  <si>
    <t>Señalizacion vertical</t>
  </si>
  <si>
    <t xml:space="preserve">Señalizacion  horizontal </t>
  </si>
  <si>
    <t>Ml</t>
  </si>
  <si>
    <t>Murales en Pintura</t>
  </si>
  <si>
    <t>CONTEN PULIDO DE h=0.40m - HORMIGON 1:2:4 CON LIGADORA</t>
  </si>
  <si>
    <t>ACERA EN HORMIGON VIOLINADA E=0.10m - 1:2:4 CON LIGADORA</t>
  </si>
  <si>
    <t>M2</t>
  </si>
  <si>
    <t>Abastecimiento, Colocacion y Mantenimiento de roble, palmas y pino</t>
  </si>
  <si>
    <t>ITBIS DTR</t>
  </si>
  <si>
    <t>Diseno Arquitectnicos</t>
  </si>
  <si>
    <t>Obras de Arte</t>
  </si>
  <si>
    <t xml:space="preserve">                                                  Gestion 2020-2024</t>
  </si>
  <si>
    <r>
      <t xml:space="preserve">Solicitado por: </t>
    </r>
    <r>
      <rPr>
        <sz val="10"/>
        <color indexed="64"/>
        <rFont val="Tahoma"/>
        <family val="2"/>
      </rPr>
      <t xml:space="preserve">Alcaldía Municipal de Nagua </t>
    </r>
  </si>
  <si>
    <r>
      <t xml:space="preserve">Nombre Proyecto: </t>
    </r>
    <r>
      <rPr>
        <sz val="10"/>
        <color indexed="64"/>
        <rFont val="Tahoma"/>
        <family val="2"/>
      </rPr>
      <t xml:space="preserve">  Construccion de Entrada del Municipio de Nagua - San Fco. De Macoris</t>
    </r>
  </si>
  <si>
    <r>
      <t>Fecha:</t>
    </r>
    <r>
      <rPr>
        <sz val="10"/>
        <color indexed="64"/>
        <rFont val="Tahoma"/>
        <family val="2"/>
      </rPr>
      <t xml:space="preserve"> 14/03/2022</t>
    </r>
  </si>
  <si>
    <r>
      <t xml:space="preserve">Lugar: </t>
    </r>
    <r>
      <rPr>
        <sz val="10"/>
        <color indexed="64"/>
        <rFont val="Tahoma"/>
        <family val="2"/>
      </rPr>
      <t>Salida Nagua SFM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</si>
</sst>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64"/>
      <name val="Calibri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64"/>
      <name val="Tahoma"/>
      <family val="2"/>
    </font>
    <font>
      <sz val="10"/>
      <color indexed="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>
      <alignment vertical="center"/>
    </xf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2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/>
    <xf numFmtId="164" fontId="2" fillId="0" borderId="2" xfId="1" applyFont="1" applyBorder="1"/>
    <xf numFmtId="164" fontId="2" fillId="0" borderId="2" xfId="0" applyNumberFormat="1" applyFont="1" applyBorder="1"/>
    <xf numFmtId="2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2" fillId="0" borderId="2" xfId="1" applyNumberFormat="1" applyFont="1" applyBorder="1"/>
    <xf numFmtId="164" fontId="3" fillId="0" borderId="2" xfId="0" applyNumberFormat="1" applyFont="1" applyBorder="1"/>
    <xf numFmtId="0" fontId="2" fillId="0" borderId="2" xfId="0" applyFont="1" applyBorder="1" applyAlignment="1">
      <alignment horizontal="left"/>
    </xf>
    <xf numFmtId="2" fontId="2" fillId="0" borderId="3" xfId="0" applyNumberFormat="1" applyFont="1" applyBorder="1"/>
    <xf numFmtId="49" fontId="2" fillId="0" borderId="4" xfId="0" applyNumberFormat="1" applyFont="1" applyBorder="1" applyAlignment="1">
      <alignment horizontal="center"/>
    </xf>
    <xf numFmtId="164" fontId="2" fillId="0" borderId="4" xfId="1" applyFont="1" applyBorder="1"/>
    <xf numFmtId="2" fontId="2" fillId="0" borderId="4" xfId="0" applyNumberFormat="1" applyFont="1" applyBorder="1" applyAlignment="1">
      <alignment horizontal="left"/>
    </xf>
    <xf numFmtId="2" fontId="2" fillId="0" borderId="4" xfId="1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13" xfId="0" applyFont="1" applyBorder="1"/>
    <xf numFmtId="0" fontId="2" fillId="0" borderId="14" xfId="0" applyFont="1" applyBorder="1"/>
    <xf numFmtId="164" fontId="3" fillId="0" borderId="9" xfId="0" applyNumberFormat="1" applyFont="1" applyBorder="1"/>
    <xf numFmtId="49" fontId="2" fillId="0" borderId="0" xfId="0" applyNumberFormat="1" applyFont="1" applyBorder="1"/>
    <xf numFmtId="49" fontId="2" fillId="0" borderId="10" xfId="0" applyNumberFormat="1" applyFont="1" applyBorder="1"/>
    <xf numFmtId="49" fontId="0" fillId="0" borderId="1" xfId="0" applyNumberFormat="1" applyBorder="1"/>
    <xf numFmtId="0" fontId="0" fillId="0" borderId="14" xfId="0" applyBorder="1"/>
    <xf numFmtId="164" fontId="2" fillId="0" borderId="8" xfId="1" applyFont="1" applyBorder="1"/>
    <xf numFmtId="2" fontId="2" fillId="0" borderId="13" xfId="0" applyNumberFormat="1" applyFont="1" applyBorder="1"/>
    <xf numFmtId="0" fontId="0" fillId="0" borderId="0" xfId="0" applyBorder="1"/>
    <xf numFmtId="49" fontId="3" fillId="2" borderId="2" xfId="0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13" xfId="0" applyBorder="1"/>
    <xf numFmtId="0" fontId="3" fillId="2" borderId="3" xfId="0" applyFont="1" applyFill="1" applyBorder="1" applyAlignment="1">
      <alignment horizontal="right"/>
    </xf>
    <xf numFmtId="49" fontId="0" fillId="0" borderId="0" xfId="0" applyNumberFormat="1" applyBorder="1"/>
    <xf numFmtId="164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" xfId="0" applyNumberFormat="1" applyFont="1" applyBorder="1" applyAlignmen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2" fontId="2" fillId="0" borderId="8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right"/>
    </xf>
    <xf numFmtId="164" fontId="2" fillId="0" borderId="0" xfId="1" applyFont="1" applyBorder="1"/>
    <xf numFmtId="2" fontId="2" fillId="0" borderId="13" xfId="0" applyNumberFormat="1" applyFont="1" applyBorder="1" applyAlignment="1">
      <alignment horizontal="left"/>
    </xf>
    <xf numFmtId="0" fontId="9" fillId="3" borderId="13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4" fillId="0" borderId="0" xfId="2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/>
    <xf numFmtId="2" fontId="2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3" fillId="2" borderId="20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/>
    </xf>
    <xf numFmtId="49" fontId="3" fillId="5" borderId="16" xfId="0" applyNumberFormat="1" applyFont="1" applyFill="1" applyBorder="1" applyAlignment="1">
      <alignment horizontal="center"/>
    </xf>
    <xf numFmtId="49" fontId="3" fillId="5" borderId="17" xfId="0" applyNumberFormat="1" applyFont="1" applyFill="1" applyBorder="1" applyAlignment="1">
      <alignment horizontal="center"/>
    </xf>
    <xf numFmtId="49" fontId="2" fillId="0" borderId="18" xfId="0" applyNumberFormat="1" applyFont="1" applyBorder="1" applyAlignment="1">
      <alignment horizontal="left"/>
    </xf>
    <xf numFmtId="49" fontId="2" fillId="0" borderId="19" xfId="0" applyNumberFormat="1" applyFont="1" applyBorder="1" applyAlignment="1">
      <alignment horizontal="left"/>
    </xf>
    <xf numFmtId="0" fontId="9" fillId="3" borderId="0" xfId="2" applyFont="1" applyFill="1" applyBorder="1" applyAlignment="1">
      <alignment horizontal="left"/>
    </xf>
    <xf numFmtId="0" fontId="7" fillId="4" borderId="13" xfId="2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2305205</xdr:colOff>
      <xdr:row>1</xdr:row>
      <xdr:rowOff>19050</xdr:rowOff>
    </xdr:from>
    <xdr:to>
      <xdr:col>4</xdr:col>
      <xdr:colOff>407034</xdr:colOff>
      <xdr:row>8</xdr:row>
      <xdr:rowOff>114300</xdr:rowOff>
    </xdr:to>
    <xdr:pic>
      <xdr:nvPicPr>
        <xdr:cNvPr id="2" name="1 Imagen" descr="Image result for logo ayuntamiento nag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730" y="1733550"/>
          <a:ext cx="1864204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A7" workbookViewId="0">
      <selection activeCell="G51" sqref="G51:I53"/>
    </sheetView>
  </sheetViews>
  <sheetFormatPr baseColWidth="10" defaultRowHeight="15" x14ac:dyDescent="0.25"/>
  <cols>
    <col min="2" max="2" width="11.5703125" bestFit="1" customWidth="1"/>
    <col min="4" max="4" width="56.42578125" customWidth="1"/>
    <col min="6" max="6" width="11.5703125" bestFit="1" customWidth="1"/>
    <col min="7" max="7" width="15.5703125" bestFit="1" customWidth="1"/>
    <col min="8" max="8" width="14.5703125" customWidth="1"/>
    <col min="9" max="9" width="16.42578125" customWidth="1"/>
  </cols>
  <sheetData>
    <row r="1" spans="1:9" x14ac:dyDescent="0.25">
      <c r="A1" s="67"/>
      <c r="B1" s="39"/>
      <c r="C1" s="39"/>
      <c r="D1" s="66"/>
      <c r="E1" s="66"/>
      <c r="F1" s="66"/>
      <c r="G1" s="66"/>
      <c r="H1" s="39"/>
      <c r="I1" s="39"/>
    </row>
    <row r="2" spans="1:9" x14ac:dyDescent="0.25">
      <c r="A2" s="67"/>
      <c r="B2" s="39"/>
      <c r="C2" s="39"/>
      <c r="D2" s="66"/>
      <c r="E2" s="66"/>
      <c r="F2" s="66"/>
      <c r="G2" s="66"/>
      <c r="H2" s="39"/>
      <c r="I2" s="39"/>
    </row>
    <row r="3" spans="1:9" x14ac:dyDescent="0.25">
      <c r="A3" s="67"/>
      <c r="B3" s="39"/>
      <c r="C3" s="39"/>
      <c r="D3" s="66"/>
      <c r="E3" s="66"/>
      <c r="F3" s="66"/>
      <c r="G3" s="66"/>
      <c r="H3" s="39"/>
      <c r="I3" s="39"/>
    </row>
    <row r="4" spans="1:9" x14ac:dyDescent="0.25">
      <c r="A4" s="67"/>
      <c r="B4" s="39"/>
      <c r="C4" s="39"/>
      <c r="D4" s="66"/>
      <c r="E4" s="66"/>
      <c r="F4" s="66"/>
      <c r="G4" s="66"/>
      <c r="H4" s="39"/>
      <c r="I4" s="39"/>
    </row>
    <row r="5" spans="1:9" x14ac:dyDescent="0.25">
      <c r="A5" s="67"/>
      <c r="B5" s="39"/>
      <c r="C5" s="39"/>
      <c r="D5" s="66"/>
      <c r="E5" s="66"/>
      <c r="F5" s="66"/>
      <c r="G5" s="66"/>
      <c r="H5" s="39"/>
      <c r="I5" s="39"/>
    </row>
    <row r="6" spans="1:9" x14ac:dyDescent="0.25">
      <c r="A6" s="67"/>
      <c r="B6" s="39"/>
      <c r="C6" s="39"/>
      <c r="D6" s="66"/>
      <c r="E6" s="66"/>
      <c r="F6" s="66"/>
      <c r="G6" s="66"/>
      <c r="H6" s="39"/>
      <c r="I6" s="39"/>
    </row>
    <row r="7" spans="1:9" x14ac:dyDescent="0.25">
      <c r="A7" s="67"/>
      <c r="B7" s="39"/>
      <c r="C7" s="39"/>
      <c r="D7" s="66"/>
      <c r="E7" s="66"/>
      <c r="F7" s="66"/>
      <c r="G7" s="66"/>
      <c r="H7" s="39"/>
      <c r="I7" s="39"/>
    </row>
    <row r="8" spans="1:9" x14ac:dyDescent="0.25">
      <c r="A8" s="67"/>
      <c r="B8" s="39"/>
      <c r="C8" s="39"/>
      <c r="D8" s="66"/>
      <c r="E8" s="66"/>
      <c r="F8" s="66"/>
      <c r="G8" s="66"/>
      <c r="H8" s="39"/>
      <c r="I8" s="39"/>
    </row>
    <row r="9" spans="1:9" x14ac:dyDescent="0.25">
      <c r="A9" s="67"/>
      <c r="B9" s="39"/>
      <c r="C9" s="39"/>
      <c r="D9" s="66"/>
      <c r="E9" s="66"/>
      <c r="F9" s="66"/>
      <c r="G9" s="66"/>
      <c r="H9" s="39"/>
      <c r="I9" s="39"/>
    </row>
    <row r="10" spans="1:9" x14ac:dyDescent="0.25">
      <c r="A10" s="67"/>
      <c r="B10" s="39"/>
      <c r="C10" s="39"/>
      <c r="D10" s="66"/>
      <c r="E10" s="66"/>
      <c r="F10" s="66"/>
      <c r="G10" s="66"/>
      <c r="H10" s="39"/>
      <c r="I10" s="39"/>
    </row>
    <row r="11" spans="1:9" ht="15.75" x14ac:dyDescent="0.25">
      <c r="A11" s="109" t="s">
        <v>46</v>
      </c>
      <c r="B11" s="110"/>
      <c r="C11" s="110"/>
      <c r="D11" s="110"/>
      <c r="E11" s="110"/>
      <c r="F11" s="110"/>
      <c r="G11" s="110"/>
      <c r="H11" s="110"/>
      <c r="I11" s="39"/>
    </row>
    <row r="12" spans="1:9" x14ac:dyDescent="0.25">
      <c r="A12" s="111" t="s">
        <v>45</v>
      </c>
      <c r="B12" s="112"/>
      <c r="C12" s="112"/>
      <c r="D12" s="112"/>
      <c r="E12" s="112"/>
      <c r="F12" s="112"/>
      <c r="G12" s="112"/>
      <c r="H12" s="112"/>
      <c r="I12" s="39"/>
    </row>
    <row r="13" spans="1:9" x14ac:dyDescent="0.25">
      <c r="A13" s="111" t="s">
        <v>44</v>
      </c>
      <c r="B13" s="112"/>
      <c r="C13" s="112"/>
      <c r="D13" s="112"/>
      <c r="E13" s="112"/>
      <c r="F13" s="112"/>
      <c r="G13" s="112"/>
      <c r="H13" s="112"/>
      <c r="I13" s="39"/>
    </row>
    <row r="14" spans="1:9" x14ac:dyDescent="0.25">
      <c r="A14" s="113" t="s">
        <v>62</v>
      </c>
      <c r="B14" s="114"/>
      <c r="C14" s="114"/>
      <c r="D14" s="114"/>
      <c r="E14" s="114"/>
      <c r="F14" s="114"/>
      <c r="G14" s="114"/>
      <c r="H14" s="114"/>
      <c r="I14" s="39"/>
    </row>
    <row r="15" spans="1:9" x14ac:dyDescent="0.25">
      <c r="A15" s="111" t="s">
        <v>43</v>
      </c>
      <c r="B15" s="112"/>
      <c r="C15" s="112"/>
      <c r="D15" s="112"/>
      <c r="E15" s="112"/>
      <c r="F15" s="112"/>
      <c r="G15" s="112"/>
      <c r="H15" s="112"/>
      <c r="I15" s="39"/>
    </row>
    <row r="16" spans="1:9" x14ac:dyDescent="0.25">
      <c r="A16" s="80"/>
      <c r="B16" s="81"/>
      <c r="C16" s="81"/>
      <c r="D16" s="81"/>
      <c r="E16" s="81"/>
      <c r="F16" s="81"/>
      <c r="G16" s="82"/>
      <c r="H16" s="82"/>
      <c r="I16" s="39"/>
    </row>
    <row r="17" spans="1:13" x14ac:dyDescent="0.25">
      <c r="A17" s="80"/>
      <c r="B17" s="108" t="s">
        <v>64</v>
      </c>
      <c r="C17" s="108"/>
      <c r="D17" s="108"/>
      <c r="E17" s="108"/>
      <c r="F17" s="108"/>
      <c r="G17" s="82"/>
      <c r="H17" s="82"/>
      <c r="I17" s="39"/>
    </row>
    <row r="18" spans="1:13" x14ac:dyDescent="0.25">
      <c r="A18" s="80"/>
      <c r="B18" s="108" t="s">
        <v>65</v>
      </c>
      <c r="C18" s="108"/>
      <c r="D18" s="108"/>
      <c r="E18" s="108"/>
      <c r="F18" s="108"/>
      <c r="G18" s="66"/>
      <c r="H18" s="66"/>
      <c r="I18" s="39"/>
    </row>
    <row r="19" spans="1:13" x14ac:dyDescent="0.25">
      <c r="A19" s="80"/>
      <c r="B19" s="108" t="s">
        <v>66</v>
      </c>
      <c r="C19" s="108"/>
      <c r="D19" s="108"/>
      <c r="E19" s="108"/>
      <c r="F19" s="108"/>
      <c r="G19" s="66"/>
      <c r="H19" s="66"/>
      <c r="I19" s="39"/>
    </row>
    <row r="20" spans="1:13" x14ac:dyDescent="0.25">
      <c r="A20" s="80"/>
      <c r="B20" s="108" t="s">
        <v>63</v>
      </c>
      <c r="C20" s="108"/>
      <c r="D20" s="108"/>
      <c r="E20" s="108"/>
      <c r="F20" s="108"/>
      <c r="G20" s="66"/>
      <c r="H20" s="66"/>
      <c r="I20" s="39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x14ac:dyDescent="0.25">
      <c r="A22" s="1"/>
      <c r="B22" s="40" t="s">
        <v>0</v>
      </c>
      <c r="C22" s="90" t="s">
        <v>1</v>
      </c>
      <c r="D22" s="90"/>
      <c r="E22" s="48" t="s">
        <v>5</v>
      </c>
      <c r="F22" s="48" t="s">
        <v>6</v>
      </c>
      <c r="G22" s="41" t="s">
        <v>7</v>
      </c>
      <c r="H22" s="41" t="s">
        <v>8</v>
      </c>
      <c r="I22" s="41" t="s">
        <v>9</v>
      </c>
      <c r="J22" s="1"/>
      <c r="K22" s="1"/>
      <c r="L22" s="1"/>
      <c r="M22" s="1"/>
    </row>
    <row r="23" spans="1:13" x14ac:dyDescent="0.25">
      <c r="A23" s="1"/>
      <c r="B23" s="87">
        <v>1</v>
      </c>
      <c r="C23" s="91" t="s">
        <v>2</v>
      </c>
      <c r="D23" s="91"/>
      <c r="E23" s="19"/>
      <c r="F23" s="24"/>
      <c r="G23" s="24"/>
      <c r="H23" s="24"/>
      <c r="I23" s="23"/>
      <c r="J23" s="1"/>
      <c r="K23" s="1"/>
      <c r="L23" s="1"/>
      <c r="M23" s="1"/>
    </row>
    <row r="24" spans="1:13" x14ac:dyDescent="0.25">
      <c r="A24" s="1"/>
      <c r="B24" s="4">
        <v>1.01</v>
      </c>
      <c r="C24" s="92" t="s">
        <v>3</v>
      </c>
      <c r="D24" s="92"/>
      <c r="E24" s="5" t="s">
        <v>10</v>
      </c>
      <c r="F24" s="6">
        <v>1</v>
      </c>
      <c r="G24" s="7"/>
      <c r="H24" s="8"/>
      <c r="I24" s="93"/>
      <c r="J24" s="1"/>
      <c r="K24" s="1"/>
      <c r="L24" s="1"/>
      <c r="M24" s="1"/>
    </row>
    <row r="25" spans="1:13" x14ac:dyDescent="0.25">
      <c r="A25" s="1"/>
      <c r="B25" s="4">
        <v>1.02</v>
      </c>
      <c r="C25" s="92" t="s">
        <v>4</v>
      </c>
      <c r="D25" s="92"/>
      <c r="E25" s="5" t="s">
        <v>10</v>
      </c>
      <c r="F25" s="6">
        <v>1</v>
      </c>
      <c r="G25" s="7"/>
      <c r="H25" s="8"/>
      <c r="I25" s="94"/>
      <c r="J25" s="1"/>
      <c r="K25" s="1"/>
      <c r="L25" s="1"/>
      <c r="M25" s="1"/>
    </row>
    <row r="26" spans="1:13" x14ac:dyDescent="0.25">
      <c r="A26" s="1"/>
      <c r="B26" s="14"/>
      <c r="C26" s="33"/>
      <c r="D26" s="33"/>
      <c r="E26" s="2"/>
      <c r="F26" s="2"/>
      <c r="G26" s="2"/>
      <c r="H26" s="3"/>
      <c r="I26" s="31"/>
      <c r="J26" s="2"/>
      <c r="K26" s="1"/>
      <c r="L26" s="1"/>
      <c r="M26" s="1"/>
    </row>
    <row r="27" spans="1:13" x14ac:dyDescent="0.25">
      <c r="A27" s="1"/>
      <c r="B27" s="87">
        <v>2</v>
      </c>
      <c r="C27" s="91" t="s">
        <v>11</v>
      </c>
      <c r="D27" s="91"/>
      <c r="E27" s="25"/>
      <c r="F27" s="29"/>
      <c r="G27" s="29"/>
      <c r="H27" s="29"/>
      <c r="I27" s="26"/>
      <c r="J27" s="1"/>
      <c r="K27" s="1"/>
      <c r="L27" s="1"/>
      <c r="M27" s="1"/>
    </row>
    <row r="28" spans="1:13" x14ac:dyDescent="0.25">
      <c r="A28" s="1"/>
      <c r="B28" s="4">
        <v>2.0099999999999998</v>
      </c>
      <c r="C28" s="92" t="s">
        <v>12</v>
      </c>
      <c r="D28" s="92"/>
      <c r="E28" s="5" t="s">
        <v>16</v>
      </c>
      <c r="F28" s="9">
        <v>500</v>
      </c>
      <c r="G28" s="7"/>
      <c r="H28" s="8"/>
      <c r="I28" s="93"/>
      <c r="J28" s="1"/>
      <c r="K28" s="1"/>
      <c r="L28" s="1"/>
      <c r="M28" s="1"/>
    </row>
    <row r="29" spans="1:13" x14ac:dyDescent="0.25">
      <c r="A29" s="1"/>
      <c r="B29" s="4">
        <v>2.02</v>
      </c>
      <c r="C29" s="92" t="s">
        <v>13</v>
      </c>
      <c r="D29" s="92"/>
      <c r="E29" s="5" t="s">
        <v>16</v>
      </c>
      <c r="F29" s="9">
        <v>500</v>
      </c>
      <c r="G29" s="7"/>
      <c r="H29" s="8"/>
      <c r="I29" s="94"/>
      <c r="J29" s="1"/>
      <c r="K29" s="1"/>
      <c r="L29" s="1"/>
      <c r="M29" s="1"/>
    </row>
    <row r="30" spans="1:13" x14ac:dyDescent="0.25">
      <c r="A30" s="1"/>
      <c r="B30" s="4">
        <v>2.0299999999999998</v>
      </c>
      <c r="C30" s="92" t="s">
        <v>14</v>
      </c>
      <c r="D30" s="92"/>
      <c r="E30" s="5" t="s">
        <v>16</v>
      </c>
      <c r="F30" s="9">
        <v>600</v>
      </c>
      <c r="G30" s="7"/>
      <c r="H30" s="8"/>
      <c r="I30" s="94"/>
      <c r="J30" s="1"/>
      <c r="K30" s="1"/>
      <c r="L30" s="1"/>
      <c r="M30" s="1"/>
    </row>
    <row r="31" spans="1:13" x14ac:dyDescent="0.25">
      <c r="A31" s="1"/>
      <c r="B31" s="4">
        <v>2.04</v>
      </c>
      <c r="C31" s="92" t="s">
        <v>15</v>
      </c>
      <c r="D31" s="92"/>
      <c r="E31" s="5" t="s">
        <v>16</v>
      </c>
      <c r="F31" s="9">
        <v>1500</v>
      </c>
      <c r="G31" s="7"/>
      <c r="H31" s="8"/>
      <c r="I31" s="94"/>
      <c r="J31" s="1"/>
      <c r="K31" s="1"/>
      <c r="L31" s="1"/>
      <c r="M31" s="1"/>
    </row>
    <row r="32" spans="1:13" x14ac:dyDescent="0.25">
      <c r="A32" s="2"/>
      <c r="B32" s="38"/>
      <c r="C32" s="33"/>
      <c r="D32" s="33"/>
      <c r="E32" s="2"/>
      <c r="F32" s="2"/>
      <c r="G32" s="22"/>
      <c r="H32" s="22"/>
      <c r="I32" s="21"/>
      <c r="J32" s="2"/>
      <c r="K32" s="1"/>
      <c r="L32" s="1"/>
      <c r="M32" s="1"/>
    </row>
    <row r="33" spans="1:13" x14ac:dyDescent="0.25">
      <c r="A33" s="1"/>
      <c r="B33" s="88">
        <v>3</v>
      </c>
      <c r="C33" s="91" t="s">
        <v>48</v>
      </c>
      <c r="D33" s="91"/>
      <c r="E33" s="29"/>
      <c r="F33" s="29"/>
      <c r="G33" s="29"/>
      <c r="H33" s="29"/>
      <c r="I33" s="26"/>
      <c r="J33" s="1"/>
      <c r="K33" s="1"/>
      <c r="L33" s="1"/>
      <c r="M33" s="1"/>
    </row>
    <row r="34" spans="1:13" x14ac:dyDescent="0.25">
      <c r="A34" s="1"/>
      <c r="B34" s="17">
        <v>3.01</v>
      </c>
      <c r="C34" s="95" t="s">
        <v>47</v>
      </c>
      <c r="D34" s="95"/>
      <c r="E34" s="15" t="s">
        <v>16</v>
      </c>
      <c r="F34" s="18">
        <v>32</v>
      </c>
      <c r="G34" s="16"/>
      <c r="H34" s="8"/>
      <c r="I34" s="47"/>
      <c r="J34" s="1"/>
    </row>
    <row r="35" spans="1:13" x14ac:dyDescent="0.25">
      <c r="A35" s="1"/>
      <c r="B35" s="73"/>
      <c r="C35" s="52"/>
      <c r="D35" s="52"/>
      <c r="E35" s="74"/>
      <c r="F35" s="75"/>
      <c r="G35" s="37"/>
      <c r="H35" s="3"/>
      <c r="I35" s="49"/>
      <c r="J35" s="1"/>
    </row>
    <row r="36" spans="1:13" x14ac:dyDescent="0.25">
      <c r="A36" s="1"/>
      <c r="B36" s="88">
        <v>4</v>
      </c>
      <c r="C36" s="91" t="s">
        <v>61</v>
      </c>
      <c r="D36" s="91"/>
      <c r="E36" s="25"/>
      <c r="F36" s="29"/>
      <c r="G36" s="29"/>
      <c r="H36" s="29"/>
      <c r="I36" s="26"/>
      <c r="J36" s="1"/>
    </row>
    <row r="37" spans="1:13" x14ac:dyDescent="0.25">
      <c r="A37" s="1"/>
      <c r="B37" s="4">
        <v>4.01</v>
      </c>
      <c r="C37" s="92" t="s">
        <v>55</v>
      </c>
      <c r="D37" s="92"/>
      <c r="E37" s="10" t="s">
        <v>53</v>
      </c>
      <c r="F37" s="6">
        <v>2000</v>
      </c>
      <c r="G37" s="7"/>
      <c r="H37" s="8"/>
      <c r="I37" s="93"/>
      <c r="J37" s="1"/>
    </row>
    <row r="38" spans="1:13" x14ac:dyDescent="0.25">
      <c r="A38" s="1"/>
      <c r="B38" s="4">
        <v>4.0199999999999996</v>
      </c>
      <c r="C38" s="92" t="s">
        <v>56</v>
      </c>
      <c r="D38" s="92"/>
      <c r="E38" s="10" t="s">
        <v>57</v>
      </c>
      <c r="F38" s="6">
        <v>7000</v>
      </c>
      <c r="G38" s="7"/>
      <c r="H38" s="8"/>
      <c r="I38" s="94"/>
      <c r="J38" s="1"/>
    </row>
    <row r="39" spans="1:13" s="39" customFormat="1" x14ac:dyDescent="0.25">
      <c r="A39" s="2"/>
      <c r="B39" s="79"/>
      <c r="C39" s="51"/>
      <c r="D39" s="51"/>
      <c r="E39" s="76"/>
      <c r="F39" s="77"/>
      <c r="G39" s="78"/>
      <c r="H39" s="3"/>
      <c r="I39" s="50"/>
      <c r="J39" s="2"/>
    </row>
    <row r="40" spans="1:13" s="39" customFormat="1" x14ac:dyDescent="0.25">
      <c r="A40" s="2"/>
      <c r="B40" s="30"/>
      <c r="C40" s="33"/>
      <c r="D40" s="33"/>
      <c r="E40" s="2"/>
      <c r="F40" s="2"/>
      <c r="G40" s="2"/>
      <c r="H40" s="2"/>
      <c r="I40" s="31"/>
      <c r="J40" s="2"/>
    </row>
    <row r="41" spans="1:13" x14ac:dyDescent="0.25">
      <c r="A41" s="1"/>
      <c r="B41" s="88">
        <v>5</v>
      </c>
      <c r="C41" s="91" t="s">
        <v>18</v>
      </c>
      <c r="D41" s="91"/>
      <c r="E41" s="25"/>
      <c r="F41" s="29"/>
      <c r="G41" s="29"/>
      <c r="H41" s="29"/>
      <c r="I41" s="31"/>
      <c r="J41" s="1"/>
    </row>
    <row r="42" spans="1:13" x14ac:dyDescent="0.25">
      <c r="A42" s="1"/>
      <c r="B42" s="4">
        <v>5.01</v>
      </c>
      <c r="C42" s="96" t="s">
        <v>49</v>
      </c>
      <c r="D42" s="96"/>
      <c r="E42" s="10" t="s">
        <v>17</v>
      </c>
      <c r="F42" s="11">
        <v>8000</v>
      </c>
      <c r="G42" s="7"/>
      <c r="H42" s="8"/>
      <c r="I42" s="93">
        <f>H42+H44+H43</f>
        <v>0</v>
      </c>
      <c r="J42" s="1"/>
    </row>
    <row r="43" spans="1:13" x14ac:dyDescent="0.25">
      <c r="A43" s="1"/>
      <c r="B43" s="4">
        <v>5.0199999999999996</v>
      </c>
      <c r="C43" s="92" t="s">
        <v>51</v>
      </c>
      <c r="D43" s="92"/>
      <c r="E43" s="20" t="s">
        <v>50</v>
      </c>
      <c r="F43" s="11">
        <v>30</v>
      </c>
      <c r="G43" s="7"/>
      <c r="H43" s="8"/>
      <c r="I43" s="93"/>
      <c r="J43" s="1"/>
    </row>
    <row r="44" spans="1:13" x14ac:dyDescent="0.25">
      <c r="A44" s="1"/>
      <c r="B44" s="4">
        <v>5.03</v>
      </c>
      <c r="C44" s="92" t="s">
        <v>52</v>
      </c>
      <c r="D44" s="92"/>
      <c r="E44" s="10" t="s">
        <v>53</v>
      </c>
      <c r="F44" s="11">
        <v>850</v>
      </c>
      <c r="G44" s="7"/>
      <c r="H44" s="8"/>
      <c r="I44" s="94"/>
      <c r="J44" s="1"/>
    </row>
    <row r="45" spans="1:13" x14ac:dyDescent="0.25">
      <c r="A45" s="1"/>
      <c r="B45" s="30"/>
      <c r="C45" s="33"/>
      <c r="D45" s="33"/>
      <c r="E45" s="2"/>
      <c r="F45" s="2"/>
      <c r="G45" s="2"/>
      <c r="H45" s="2"/>
      <c r="I45" s="31"/>
      <c r="J45" s="2"/>
    </row>
    <row r="46" spans="1:13" x14ac:dyDescent="0.25">
      <c r="A46" s="1"/>
      <c r="B46" s="30"/>
      <c r="C46" s="33"/>
      <c r="D46" s="33"/>
      <c r="E46" s="54"/>
      <c r="F46" s="2"/>
      <c r="G46" s="2"/>
      <c r="H46" s="2"/>
      <c r="I46" s="31"/>
      <c r="J46" s="1"/>
    </row>
    <row r="47" spans="1:13" x14ac:dyDescent="0.25">
      <c r="A47" s="1"/>
      <c r="B47" s="89">
        <v>6</v>
      </c>
      <c r="C47" s="91" t="s">
        <v>20</v>
      </c>
      <c r="D47" s="91"/>
      <c r="E47" s="28"/>
      <c r="F47" s="29"/>
      <c r="G47" s="29"/>
      <c r="H47" s="29"/>
      <c r="I47" s="26"/>
      <c r="J47" s="1"/>
    </row>
    <row r="48" spans="1:13" x14ac:dyDescent="0.25">
      <c r="A48" s="1"/>
      <c r="B48" s="4">
        <v>6.01</v>
      </c>
      <c r="C48" s="92" t="s">
        <v>58</v>
      </c>
      <c r="D48" s="92"/>
      <c r="E48" s="10" t="s">
        <v>50</v>
      </c>
      <c r="F48" s="6">
        <v>120</v>
      </c>
      <c r="G48" s="7"/>
      <c r="H48" s="8"/>
      <c r="I48" s="12"/>
      <c r="J48" s="1"/>
    </row>
    <row r="49" spans="1:10" x14ac:dyDescent="0.25">
      <c r="A49" s="1"/>
      <c r="B49" s="19"/>
      <c r="C49" s="34"/>
      <c r="D49" s="34"/>
      <c r="E49" s="27"/>
      <c r="F49" s="22"/>
      <c r="G49" s="22"/>
      <c r="H49" s="22"/>
      <c r="I49" s="21"/>
      <c r="J49" s="1"/>
    </row>
    <row r="50" spans="1:10" x14ac:dyDescent="0.25">
      <c r="A50" s="1"/>
      <c r="B50" s="88">
        <v>7</v>
      </c>
      <c r="C50" s="91" t="s">
        <v>21</v>
      </c>
      <c r="D50" s="91"/>
      <c r="E50" s="28"/>
      <c r="F50" s="29"/>
      <c r="G50" s="29"/>
      <c r="H50" s="29"/>
      <c r="I50" s="26"/>
      <c r="J50" s="1"/>
    </row>
    <row r="51" spans="1:10" x14ac:dyDescent="0.25">
      <c r="A51" s="1"/>
      <c r="B51" s="13">
        <v>7.01</v>
      </c>
      <c r="C51" s="92" t="s">
        <v>22</v>
      </c>
      <c r="D51" s="92"/>
      <c r="E51" s="10" t="s">
        <v>19</v>
      </c>
      <c r="F51" s="6">
        <v>1</v>
      </c>
      <c r="G51" s="7"/>
      <c r="H51" s="8"/>
      <c r="I51" s="93"/>
      <c r="J51" s="1"/>
    </row>
    <row r="52" spans="1:10" x14ac:dyDescent="0.25">
      <c r="A52" s="1"/>
      <c r="B52" s="13">
        <v>702</v>
      </c>
      <c r="C52" s="92" t="s">
        <v>23</v>
      </c>
      <c r="D52" s="92"/>
      <c r="E52" s="10" t="s">
        <v>19</v>
      </c>
      <c r="F52" s="6">
        <v>1</v>
      </c>
      <c r="G52" s="7"/>
      <c r="H52" s="8"/>
      <c r="I52" s="94"/>
      <c r="J52" s="1"/>
    </row>
    <row r="53" spans="1:10" x14ac:dyDescent="0.25">
      <c r="A53" s="1"/>
      <c r="B53" s="13">
        <v>7.03</v>
      </c>
      <c r="C53" s="92" t="s">
        <v>54</v>
      </c>
      <c r="D53" s="92"/>
      <c r="E53" s="10" t="s">
        <v>19</v>
      </c>
      <c r="F53" s="6">
        <v>1</v>
      </c>
      <c r="G53" s="7"/>
      <c r="H53" s="8"/>
      <c r="I53" s="94"/>
      <c r="J53" s="1"/>
    </row>
    <row r="54" spans="1:10" x14ac:dyDescent="0.25">
      <c r="B54" s="44"/>
      <c r="C54" s="46"/>
      <c r="D54" s="46"/>
      <c r="E54" s="39"/>
      <c r="F54" s="39"/>
      <c r="G54" s="39"/>
      <c r="H54" s="45" t="s">
        <v>41</v>
      </c>
      <c r="I54" s="32">
        <f>I24+I28+I34+I42+I37+I48+I51</f>
        <v>0</v>
      </c>
    </row>
    <row r="55" spans="1:10" ht="15.75" thickBot="1" x14ac:dyDescent="0.3">
      <c r="B55" s="44"/>
      <c r="C55" s="35"/>
      <c r="D55" s="35"/>
      <c r="E55" s="39"/>
      <c r="F55" s="39"/>
      <c r="G55" s="39"/>
      <c r="H55" s="39"/>
      <c r="I55" s="36"/>
    </row>
    <row r="56" spans="1:10" ht="15.75" thickBot="1" x14ac:dyDescent="0.3">
      <c r="B56" s="53"/>
      <c r="C56" s="104" t="s">
        <v>32</v>
      </c>
      <c r="D56" s="105"/>
      <c r="E56" s="54"/>
      <c r="F56" s="54"/>
      <c r="G56" s="54"/>
      <c r="H56" s="54"/>
      <c r="I56" s="36"/>
    </row>
    <row r="57" spans="1:10" x14ac:dyDescent="0.25">
      <c r="B57" s="83" t="s">
        <v>24</v>
      </c>
      <c r="C57" s="106" t="s">
        <v>33</v>
      </c>
      <c r="D57" s="107"/>
      <c r="E57" s="42">
        <v>0.1</v>
      </c>
      <c r="F57" s="27"/>
      <c r="G57" s="55"/>
      <c r="H57" s="56">
        <f>I54*E57</f>
        <v>0</v>
      </c>
      <c r="I57" s="97">
        <f>H57+H58+H59+H60+H61+H62+H63+H65+H64</f>
        <v>0</v>
      </c>
    </row>
    <row r="58" spans="1:10" x14ac:dyDescent="0.25">
      <c r="B58" s="48" t="s">
        <v>25</v>
      </c>
      <c r="C58" s="100" t="s">
        <v>59</v>
      </c>
      <c r="D58" s="101"/>
      <c r="E58" s="57">
        <v>1.7999999999999999E-2</v>
      </c>
      <c r="F58" s="54"/>
      <c r="G58" s="58"/>
      <c r="H58" s="59">
        <f>H57*E58</f>
        <v>0</v>
      </c>
      <c r="I58" s="98"/>
    </row>
    <row r="59" spans="1:10" x14ac:dyDescent="0.25">
      <c r="B59" s="84" t="s">
        <v>26</v>
      </c>
      <c r="C59" s="100" t="s">
        <v>34</v>
      </c>
      <c r="D59" s="101"/>
      <c r="E59" s="57">
        <v>2.5999999999999999E-2</v>
      </c>
      <c r="F59" s="54"/>
      <c r="G59" s="58"/>
      <c r="H59" s="60">
        <f>I54*E59</f>
        <v>0</v>
      </c>
      <c r="I59" s="98"/>
    </row>
    <row r="60" spans="1:10" x14ac:dyDescent="0.25">
      <c r="B60" s="48" t="s">
        <v>27</v>
      </c>
      <c r="C60" s="100" t="s">
        <v>35</v>
      </c>
      <c r="D60" s="101"/>
      <c r="E60" s="57">
        <v>1.4999999999999999E-2</v>
      </c>
      <c r="F60" s="54"/>
      <c r="G60" s="58"/>
      <c r="H60" s="60">
        <f>I54*E60</f>
        <v>0</v>
      </c>
      <c r="I60" s="98"/>
    </row>
    <row r="61" spans="1:10" x14ac:dyDescent="0.25">
      <c r="B61" s="85" t="s">
        <v>28</v>
      </c>
      <c r="C61" s="100" t="s">
        <v>36</v>
      </c>
      <c r="D61" s="101"/>
      <c r="E61" s="57">
        <v>1E-3</v>
      </c>
      <c r="F61" s="54"/>
      <c r="G61" s="58"/>
      <c r="H61" s="60">
        <f>I54*E61</f>
        <v>0</v>
      </c>
      <c r="I61" s="98"/>
    </row>
    <row r="62" spans="1:10" x14ac:dyDescent="0.25">
      <c r="B62" s="85" t="s">
        <v>29</v>
      </c>
      <c r="C62" s="100" t="s">
        <v>37</v>
      </c>
      <c r="D62" s="101"/>
      <c r="E62" s="42">
        <v>0.01</v>
      </c>
      <c r="F62" s="54"/>
      <c r="G62" s="58"/>
      <c r="H62" s="56">
        <f>I54*E62</f>
        <v>0</v>
      </c>
      <c r="I62" s="98"/>
    </row>
    <row r="63" spans="1:10" x14ac:dyDescent="0.25">
      <c r="B63" s="48" t="s">
        <v>30</v>
      </c>
      <c r="C63" s="100" t="s">
        <v>38</v>
      </c>
      <c r="D63" s="101"/>
      <c r="E63" s="42">
        <v>0.01</v>
      </c>
      <c r="F63" s="54"/>
      <c r="G63" s="58"/>
      <c r="H63" s="61">
        <f>I54*E63</f>
        <v>0</v>
      </c>
      <c r="I63" s="98"/>
    </row>
    <row r="64" spans="1:10" x14ac:dyDescent="0.25">
      <c r="B64" s="86" t="s">
        <v>31</v>
      </c>
      <c r="C64" s="100" t="s">
        <v>60</v>
      </c>
      <c r="D64" s="101"/>
      <c r="E64" s="42">
        <v>0.06</v>
      </c>
      <c r="F64" s="54"/>
      <c r="G64" s="58"/>
      <c r="H64" s="61">
        <f>I54*E64</f>
        <v>0</v>
      </c>
      <c r="I64" s="98"/>
    </row>
    <row r="65" spans="2:9" x14ac:dyDescent="0.25">
      <c r="B65" s="48" t="s">
        <v>42</v>
      </c>
      <c r="C65" s="100" t="s">
        <v>39</v>
      </c>
      <c r="D65" s="101"/>
      <c r="E65" s="43">
        <v>0.03</v>
      </c>
      <c r="F65" s="62"/>
      <c r="G65" s="63"/>
      <c r="H65" s="56">
        <f>I54*E65</f>
        <v>0</v>
      </c>
      <c r="I65" s="99"/>
    </row>
    <row r="66" spans="2:9" x14ac:dyDescent="0.25">
      <c r="B66" s="64"/>
      <c r="C66" s="39"/>
      <c r="D66" s="39"/>
      <c r="E66" s="65"/>
      <c r="F66" s="66"/>
      <c r="G66" s="66"/>
      <c r="H66" s="66"/>
      <c r="I66" s="36"/>
    </row>
    <row r="67" spans="2:9" ht="15.75" thickBot="1" x14ac:dyDescent="0.3">
      <c r="B67" s="67"/>
      <c r="C67" s="39"/>
      <c r="D67" s="39"/>
      <c r="E67" s="65"/>
      <c r="F67" s="66"/>
      <c r="G67" s="66"/>
      <c r="H67" s="66"/>
      <c r="I67" s="36"/>
    </row>
    <row r="68" spans="2:9" x14ac:dyDescent="0.25">
      <c r="B68" s="68"/>
      <c r="C68" s="69"/>
      <c r="D68" s="70"/>
      <c r="E68" s="71"/>
      <c r="F68" s="72"/>
      <c r="G68" s="102" t="s">
        <v>40</v>
      </c>
      <c r="H68" s="103"/>
      <c r="I68" s="32">
        <f>I57+I54</f>
        <v>0</v>
      </c>
    </row>
  </sheetData>
  <mergeCells count="50">
    <mergeCell ref="B18:F18"/>
    <mergeCell ref="B19:F19"/>
    <mergeCell ref="B20:F20"/>
    <mergeCell ref="A11:H11"/>
    <mergeCell ref="A12:H12"/>
    <mergeCell ref="A13:H13"/>
    <mergeCell ref="A14:H14"/>
    <mergeCell ref="A15:H15"/>
    <mergeCell ref="B17:F17"/>
    <mergeCell ref="G68:H68"/>
    <mergeCell ref="C65:D65"/>
    <mergeCell ref="C43:D43"/>
    <mergeCell ref="C56:D56"/>
    <mergeCell ref="C57:D57"/>
    <mergeCell ref="C48:D48"/>
    <mergeCell ref="C50:D50"/>
    <mergeCell ref="C51:D51"/>
    <mergeCell ref="I57:I65"/>
    <mergeCell ref="C58:D58"/>
    <mergeCell ref="C59:D59"/>
    <mergeCell ref="C60:D60"/>
    <mergeCell ref="C61:D61"/>
    <mergeCell ref="C62:D62"/>
    <mergeCell ref="C63:D63"/>
    <mergeCell ref="C64:D64"/>
    <mergeCell ref="I51:I53"/>
    <mergeCell ref="C52:D52"/>
    <mergeCell ref="C53:D53"/>
    <mergeCell ref="C36:D36"/>
    <mergeCell ref="I37:I38"/>
    <mergeCell ref="C37:D37"/>
    <mergeCell ref="C38:D38"/>
    <mergeCell ref="C47:D47"/>
    <mergeCell ref="C33:D33"/>
    <mergeCell ref="C34:D34"/>
    <mergeCell ref="C41:D41"/>
    <mergeCell ref="C42:D42"/>
    <mergeCell ref="I42:I44"/>
    <mergeCell ref="C44:D44"/>
    <mergeCell ref="C27:D27"/>
    <mergeCell ref="C28:D28"/>
    <mergeCell ref="I28:I31"/>
    <mergeCell ref="C29:D29"/>
    <mergeCell ref="C30:D30"/>
    <mergeCell ref="C31:D31"/>
    <mergeCell ref="C22:D22"/>
    <mergeCell ref="C23:D23"/>
    <mergeCell ref="C24:D24"/>
    <mergeCell ref="I24:I25"/>
    <mergeCell ref="C25:D25"/>
  </mergeCells>
  <pageMargins left="0.25" right="0.25" top="0.75" bottom="0.75" header="0.3" footer="0.3"/>
  <pageSetup paperSize="9" scale="5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entrada  (2)</vt:lpstr>
      <vt:lpstr>'presupuesto entrada 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User</cp:lastModifiedBy>
  <cp:lastPrinted>2022-03-14T20:20:22Z</cp:lastPrinted>
  <dcterms:created xsi:type="dcterms:W3CDTF">2020-09-22T13:56:53Z</dcterms:created>
  <dcterms:modified xsi:type="dcterms:W3CDTF">2022-06-21T02:55:40Z</dcterms:modified>
</cp:coreProperties>
</file>