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ERRE ESTADOS FINANCIERO 2025\"/>
    </mc:Choice>
  </mc:AlternateContent>
  <bookViews>
    <workbookView xWindow="0" yWindow="0" windowWidth="20490" windowHeight="61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1" i="1"/>
  <c r="C20" i="1"/>
  <c r="C19" i="1"/>
  <c r="C18" i="1"/>
  <c r="C17" i="1"/>
  <c r="C16" i="1"/>
  <c r="C22" i="1" s="1"/>
  <c r="D13" i="1"/>
  <c r="D24" i="1" s="1"/>
  <c r="C12" i="1"/>
  <c r="C11" i="1"/>
  <c r="C10" i="1"/>
  <c r="C9" i="1"/>
  <c r="C13" i="1" s="1"/>
  <c r="A1" i="1"/>
  <c r="C24" i="1" l="1"/>
</calcChain>
</file>

<file path=xl/sharedStrings.xml><?xml version="1.0" encoding="utf-8"?>
<sst xmlns="http://schemas.openxmlformats.org/spreadsheetml/2006/main" count="26" uniqueCount="25">
  <si>
    <t>Estado de Rendimiento Financiero</t>
  </si>
  <si>
    <t xml:space="preserve">Al 31 de Diciembre del 2025 </t>
  </si>
  <si>
    <t>(Valores en RD$)</t>
  </si>
  <si>
    <t>Ingresos (Nota 16, 17, 18 y 19)</t>
  </si>
  <si>
    <t xml:space="preserve">Impuestos </t>
  </si>
  <si>
    <t>Ingresos por transacciones con contraprestación</t>
  </si>
  <si>
    <t xml:space="preserve">Transferencias y donaciones </t>
  </si>
  <si>
    <t xml:space="preserve">Recargos, multas y otros ingresos </t>
  </si>
  <si>
    <t>Total ingresos</t>
  </si>
  <si>
    <t>Gastos (Nota  20,21,22,23,24 Y 25)</t>
  </si>
  <si>
    <t xml:space="preserve">Sueldos, salarios y beneficios a empleados </t>
  </si>
  <si>
    <t xml:space="preserve">Subvenciones y otros pagos por transferencias </t>
  </si>
  <si>
    <t xml:space="preserve">Suministros y material para consumo </t>
  </si>
  <si>
    <t xml:space="preserve">Gasto de depreciación y amortización </t>
  </si>
  <si>
    <t xml:space="preserve">Otros gastos </t>
  </si>
  <si>
    <t xml:space="preserve">Gastos financieros </t>
  </si>
  <si>
    <t>Total gastos</t>
  </si>
  <si>
    <t>Resultado del período (ahorro / desahorro)</t>
  </si>
  <si>
    <t xml:space="preserve">    </t>
  </si>
  <si>
    <t xml:space="preserve">Las notas son parte integral de los Estados Financieros </t>
  </si>
  <si>
    <t xml:space="preserve"> </t>
  </si>
  <si>
    <t>Alcalde Municipal</t>
  </si>
  <si>
    <t>Tesorero</t>
  </si>
  <si>
    <t>Contralor Municipal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</si>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</sst>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Arial"/>
      <family val="2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43" fontId="3" fillId="0" borderId="0" xfId="1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/>
    <xf numFmtId="43" fontId="7" fillId="0" borderId="0" xfId="1" applyFont="1" applyFill="1"/>
    <xf numFmtId="0" fontId="8" fillId="0" borderId="0" xfId="0" applyFont="1" applyFill="1" applyAlignment="1">
      <alignment horizontal="left" vertical="center"/>
    </xf>
    <xf numFmtId="44" fontId="7" fillId="0" borderId="0" xfId="1" applyNumberFormat="1" applyFont="1" applyFill="1"/>
    <xf numFmtId="44" fontId="7" fillId="0" borderId="0" xfId="2" applyFont="1" applyFill="1"/>
    <xf numFmtId="0" fontId="9" fillId="0" borderId="0" xfId="0" applyFont="1" applyFill="1" applyBorder="1" applyAlignment="1">
      <alignment horizontal="center" vertical="center"/>
    </xf>
    <xf numFmtId="44" fontId="10" fillId="0" borderId="0" xfId="1" applyNumberFormat="1" applyFont="1" applyFill="1" applyBorder="1" applyAlignment="1">
      <alignment horizontal="center" vertical="center"/>
    </xf>
    <xf numFmtId="44" fontId="10" fillId="0" borderId="1" xfId="1" applyNumberFormat="1" applyFont="1" applyFill="1" applyBorder="1" applyAlignment="1">
      <alignment horizontal="center" vertical="center"/>
    </xf>
    <xf numFmtId="44" fontId="11" fillId="0" borderId="2" xfId="1" applyNumberFormat="1" applyFont="1" applyFill="1" applyBorder="1" applyAlignment="1">
      <alignment horizontal="center" vertical="center"/>
    </xf>
    <xf numFmtId="44" fontId="12" fillId="0" borderId="0" xfId="2" applyFont="1" applyFill="1"/>
    <xf numFmtId="0" fontId="7" fillId="0" borderId="0" xfId="0" applyFont="1" applyFill="1" applyAlignment="1">
      <alignment horizontal="left" vertical="center"/>
    </xf>
    <xf numFmtId="43" fontId="10" fillId="0" borderId="0" xfId="1" applyFont="1" applyFill="1" applyBorder="1"/>
    <xf numFmtId="0" fontId="7" fillId="0" borderId="0" xfId="0" applyFont="1" applyFill="1"/>
    <xf numFmtId="44" fontId="6" fillId="0" borderId="3" xfId="1" applyNumberFormat="1" applyFont="1" applyFill="1" applyBorder="1" applyAlignment="1">
      <alignment horizontal="center" vertical="center"/>
    </xf>
    <xf numFmtId="44" fontId="5" fillId="0" borderId="1" xfId="2" applyFont="1" applyFill="1" applyBorder="1"/>
    <xf numFmtId="43" fontId="7" fillId="0" borderId="0" xfId="1" applyFont="1" applyFill="1" applyBorder="1"/>
    <xf numFmtId="44" fontId="6" fillId="0" borderId="4" xfId="1" applyNumberFormat="1" applyFont="1" applyFill="1" applyBorder="1" applyAlignment="1">
      <alignment horizontal="center" vertical="center"/>
    </xf>
    <xf numFmtId="44" fontId="13" fillId="0" borderId="0" xfId="2" applyFont="1" applyFill="1"/>
    <xf numFmtId="0" fontId="8" fillId="0" borderId="0" xfId="0" applyFont="1" applyFill="1" applyAlignment="1">
      <alignment vertical="center"/>
    </xf>
    <xf numFmtId="44" fontId="3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/>
    <xf numFmtId="0" fontId="3" fillId="0" borderId="0" xfId="0" applyFont="1" applyFill="1" applyAlignment="1">
      <alignment horizontal="center"/>
    </xf>
    <xf numFmtId="0" fontId="14" fillId="0" borderId="0" xfId="0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CIERRE%20FISCAL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Estado  2025 "/>
      <sheetName val="INVENTARIO DE CONSUMO"/>
      <sheetName val="CUENTA POR PAGAR"/>
      <sheetName val="cuentas por cobrar"/>
    </sheetNames>
    <sheetDataSet>
      <sheetData sheetId="0">
        <row r="1">
          <cell r="A1" t="str">
            <v>Ayuntamiento Municipal Nagua</v>
          </cell>
        </row>
      </sheetData>
      <sheetData sheetId="1"/>
      <sheetData sheetId="2"/>
      <sheetData sheetId="3"/>
      <sheetData sheetId="4"/>
      <sheetData sheetId="5">
        <row r="128">
          <cell r="B128">
            <v>15405609.57</v>
          </cell>
        </row>
        <row r="148">
          <cell r="B148">
            <v>18121872.050000001</v>
          </cell>
        </row>
        <row r="165">
          <cell r="B165">
            <v>114781010.09</v>
          </cell>
        </row>
        <row r="180">
          <cell r="B180">
            <v>6307025</v>
          </cell>
        </row>
        <row r="199">
          <cell r="B199">
            <v>49264664.050000012</v>
          </cell>
        </row>
        <row r="210">
          <cell r="B210">
            <v>7140947.5700000003</v>
          </cell>
        </row>
        <row r="236">
          <cell r="B236">
            <v>19136286.289999995</v>
          </cell>
        </row>
        <row r="249">
          <cell r="B249">
            <v>15977656.644399999</v>
          </cell>
        </row>
        <row r="286">
          <cell r="B286">
            <v>46113247.979999989</v>
          </cell>
        </row>
        <row r="295">
          <cell r="B295">
            <v>5359475.7300000004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2" sqref="A2:C2"/>
    </sheetView>
  </sheetViews>
  <sheetFormatPr baseColWidth="10" defaultColWidth="11.42578125" defaultRowHeight="15" x14ac:dyDescent="0.2"/>
  <cols>
    <col min="1" max="1" width="58.7109375" style="2" customWidth="1"/>
    <col min="2" max="2" width="0.85546875" style="2" hidden="1" customWidth="1"/>
    <col min="3" max="3" width="20.42578125" style="2" customWidth="1"/>
    <col min="4" max="5" width="19.28515625" style="2" bestFit="1" customWidth="1"/>
    <col min="6" max="16384" width="11.42578125" style="2"/>
  </cols>
  <sheetData>
    <row r="1" spans="1:12" ht="18" x14ac:dyDescent="0.2">
      <c r="A1" s="1" t="str">
        <f>+'[1]Estado de Situación'!A1:B1</f>
        <v>Ayuntamiento Municipal Nagua</v>
      </c>
      <c r="B1" s="1"/>
      <c r="C1" s="1"/>
    </row>
    <row r="2" spans="1:12" ht="15.75" x14ac:dyDescent="0.2">
      <c r="A2" s="3" t="s">
        <v>0</v>
      </c>
      <c r="B2" s="3"/>
      <c r="C2" s="3"/>
    </row>
    <row r="3" spans="1:12" ht="15.75" x14ac:dyDescent="0.2">
      <c r="A3" s="3" t="s">
        <v>1</v>
      </c>
      <c r="B3" s="3"/>
      <c r="C3" s="3"/>
    </row>
    <row r="4" spans="1:12" ht="15.75" x14ac:dyDescent="0.2">
      <c r="A4" s="3" t="s">
        <v>2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2" ht="15.75" x14ac:dyDescent="0.2">
      <c r="A5" s="5"/>
      <c r="B5" s="6"/>
      <c r="C5" s="5"/>
      <c r="D5" s="4"/>
      <c r="E5" s="4"/>
      <c r="F5" s="4"/>
      <c r="G5" s="4"/>
      <c r="H5" s="4"/>
      <c r="I5" s="4"/>
      <c r="J5" s="4"/>
      <c r="K5" s="4"/>
      <c r="L5" s="4"/>
    </row>
    <row r="6" spans="1:12" ht="15.75" x14ac:dyDescent="0.2">
      <c r="A6" s="5"/>
      <c r="B6" s="6"/>
      <c r="C6" s="5"/>
      <c r="D6" s="4"/>
      <c r="E6" s="4"/>
      <c r="F6" s="4"/>
      <c r="G6" s="4"/>
      <c r="H6" s="4"/>
      <c r="I6" s="4"/>
      <c r="J6" s="4"/>
      <c r="K6" s="4"/>
      <c r="L6" s="4"/>
    </row>
    <row r="7" spans="1:12" ht="15.75" x14ac:dyDescent="0.2">
      <c r="B7" s="6"/>
      <c r="C7" s="7">
        <v>2025</v>
      </c>
      <c r="D7" s="7">
        <v>2024</v>
      </c>
      <c r="E7" s="4"/>
      <c r="F7" s="4"/>
      <c r="G7" s="4"/>
      <c r="H7" s="4"/>
      <c r="I7" s="4"/>
      <c r="J7" s="4"/>
      <c r="K7" s="4"/>
      <c r="L7" s="4"/>
    </row>
    <row r="8" spans="1:12" ht="15.75" x14ac:dyDescent="0.25">
      <c r="A8" s="8" t="s">
        <v>3</v>
      </c>
      <c r="B8" s="9"/>
      <c r="C8" s="10"/>
      <c r="D8" s="4"/>
      <c r="E8" s="4"/>
      <c r="F8" s="4"/>
      <c r="G8" s="4"/>
      <c r="H8" s="4"/>
      <c r="I8" s="4"/>
      <c r="J8" s="4"/>
      <c r="K8" s="4"/>
      <c r="L8" s="4"/>
    </row>
    <row r="9" spans="1:12" ht="15.75" x14ac:dyDescent="0.25">
      <c r="A9" s="11" t="s">
        <v>4</v>
      </c>
      <c r="B9" s="9"/>
      <c r="C9" s="12">
        <f>'[1]Notas del Estado  2025 '!B128</f>
        <v>15405609.57</v>
      </c>
      <c r="D9" s="13">
        <v>13317335.850000001</v>
      </c>
      <c r="E9" s="4"/>
      <c r="F9" s="4"/>
      <c r="G9" s="4"/>
      <c r="H9" s="4"/>
      <c r="I9" s="4"/>
      <c r="J9" s="4"/>
      <c r="K9" s="4"/>
      <c r="L9" s="4"/>
    </row>
    <row r="10" spans="1:12" ht="15.75" x14ac:dyDescent="0.25">
      <c r="A10" s="11" t="s">
        <v>5</v>
      </c>
      <c r="B10" s="9"/>
      <c r="C10" s="12">
        <f>'[1]Notas del Estado  2025 '!B148</f>
        <v>18121872.050000001</v>
      </c>
      <c r="D10" s="13">
        <v>10463516.93</v>
      </c>
      <c r="E10" s="4"/>
      <c r="F10" s="4"/>
      <c r="G10" s="4"/>
      <c r="H10" s="4"/>
      <c r="I10" s="4"/>
      <c r="J10" s="4"/>
      <c r="K10" s="4"/>
      <c r="L10" s="4"/>
    </row>
    <row r="11" spans="1:12" ht="15.75" x14ac:dyDescent="0.25">
      <c r="A11" s="11" t="s">
        <v>6</v>
      </c>
      <c r="B11" s="14"/>
      <c r="C11" s="15">
        <f>'[1]Notas del Estado  2025 '!B165</f>
        <v>114781010.09</v>
      </c>
      <c r="D11" s="13">
        <v>130370485.11</v>
      </c>
      <c r="E11" s="4"/>
      <c r="F11" s="4"/>
      <c r="G11" s="4"/>
      <c r="H11" s="4"/>
      <c r="I11" s="4"/>
      <c r="J11" s="4"/>
      <c r="K11" s="4"/>
      <c r="L11" s="4"/>
    </row>
    <row r="12" spans="1:12" ht="15.75" x14ac:dyDescent="0.25">
      <c r="A12" s="11" t="s">
        <v>7</v>
      </c>
      <c r="B12" s="14"/>
      <c r="C12" s="16">
        <f>'[1]Notas del Estado  2025 '!B180</f>
        <v>6307025</v>
      </c>
      <c r="D12" s="13">
        <v>3052621.3</v>
      </c>
      <c r="E12" s="4"/>
      <c r="F12" s="4"/>
      <c r="G12" s="4"/>
      <c r="H12" s="4"/>
      <c r="I12" s="4"/>
      <c r="J12" s="4"/>
      <c r="K12" s="4"/>
      <c r="L12" s="4"/>
    </row>
    <row r="13" spans="1:12" ht="21" thickBot="1" x14ac:dyDescent="0.6">
      <c r="A13" s="8" t="s">
        <v>8</v>
      </c>
      <c r="B13" s="6"/>
      <c r="C13" s="17">
        <f>SUM(C9:C12)</f>
        <v>154615516.71000001</v>
      </c>
      <c r="D13" s="18">
        <f>SUM(D9:D12)</f>
        <v>157203959.19</v>
      </c>
      <c r="E13" s="4"/>
      <c r="F13" s="4"/>
      <c r="G13" s="4"/>
      <c r="H13" s="4"/>
      <c r="I13" s="4"/>
      <c r="J13" s="4"/>
      <c r="K13" s="4"/>
      <c r="L13" s="4"/>
    </row>
    <row r="14" spans="1:12" ht="16.5" thickTop="1" x14ac:dyDescent="0.25">
      <c r="A14" s="19"/>
      <c r="B14" s="9"/>
      <c r="C14" s="20"/>
      <c r="D14" s="10"/>
      <c r="E14" s="4"/>
      <c r="F14" s="4"/>
      <c r="G14" s="4"/>
      <c r="H14" s="4"/>
      <c r="I14" s="4"/>
      <c r="J14" s="4"/>
      <c r="K14" s="4"/>
      <c r="L14" s="4"/>
    </row>
    <row r="15" spans="1:12" ht="15.75" x14ac:dyDescent="0.25">
      <c r="A15" s="8" t="s">
        <v>9</v>
      </c>
      <c r="B15" s="9"/>
      <c r="C15" s="21"/>
      <c r="D15" s="10"/>
      <c r="E15" s="4"/>
      <c r="F15" s="4"/>
      <c r="G15" s="4"/>
      <c r="H15" s="4"/>
      <c r="I15" s="4"/>
      <c r="J15" s="4"/>
      <c r="K15" s="4"/>
      <c r="L15" s="4"/>
    </row>
    <row r="16" spans="1:12" ht="15.75" x14ac:dyDescent="0.25">
      <c r="A16" s="11" t="s">
        <v>10</v>
      </c>
      <c r="B16" s="14"/>
      <c r="C16" s="16">
        <f>'[1]Notas del Estado  2025 '!B199</f>
        <v>49264664.050000012</v>
      </c>
      <c r="D16" s="13">
        <v>49660978.670000002</v>
      </c>
      <c r="E16" s="4"/>
      <c r="F16" s="4"/>
      <c r="G16" s="4"/>
      <c r="H16" s="4"/>
      <c r="I16" s="4"/>
      <c r="J16" s="4"/>
      <c r="K16" s="4"/>
      <c r="L16" s="4"/>
    </row>
    <row r="17" spans="1:12" ht="15.75" x14ac:dyDescent="0.25">
      <c r="A17" s="11" t="s">
        <v>11</v>
      </c>
      <c r="B17" s="14"/>
      <c r="C17" s="16">
        <f>'[1]Notas del Estado  2025 '!B210</f>
        <v>7140947.5700000003</v>
      </c>
      <c r="D17" s="13">
        <v>7152018.5499999998</v>
      </c>
      <c r="E17" s="4"/>
      <c r="F17" s="4"/>
      <c r="G17" s="4"/>
      <c r="H17" s="4"/>
      <c r="I17" s="4"/>
      <c r="J17" s="4"/>
      <c r="K17" s="4"/>
      <c r="L17" s="4"/>
    </row>
    <row r="18" spans="1:12" ht="15.75" x14ac:dyDescent="0.25">
      <c r="A18" s="11" t="s">
        <v>12</v>
      </c>
      <c r="B18" s="14"/>
      <c r="C18" s="16">
        <f>'[1]Notas del Estado  2025 '!B236</f>
        <v>19136286.289999995</v>
      </c>
      <c r="D18" s="13">
        <v>17345539.220000003</v>
      </c>
      <c r="E18" s="4"/>
      <c r="F18" s="4"/>
      <c r="G18" s="4"/>
      <c r="H18" s="4"/>
      <c r="I18" s="4"/>
      <c r="J18" s="4"/>
      <c r="K18" s="4"/>
      <c r="L18" s="4"/>
    </row>
    <row r="19" spans="1:12" ht="15.75" x14ac:dyDescent="0.25">
      <c r="A19" s="11" t="s">
        <v>13</v>
      </c>
      <c r="B19" s="14"/>
      <c r="C19" s="16">
        <f>'[1]Notas del Estado  2025 '!B249</f>
        <v>15977656.644399999</v>
      </c>
      <c r="D19" s="13">
        <v>15316840.773399999</v>
      </c>
      <c r="E19" s="4"/>
      <c r="F19" s="4"/>
      <c r="G19" s="4"/>
      <c r="H19" s="4"/>
      <c r="I19" s="4"/>
      <c r="J19" s="4"/>
      <c r="K19" s="4"/>
      <c r="L19" s="4"/>
    </row>
    <row r="20" spans="1:12" ht="15.75" customHeight="1" x14ac:dyDescent="0.25">
      <c r="A20" s="11" t="s">
        <v>14</v>
      </c>
      <c r="B20" s="14"/>
      <c r="C20" s="16">
        <f>'[1]Notas del Estado  2025 '!B286</f>
        <v>46113247.979999989</v>
      </c>
      <c r="D20" s="13">
        <v>71369943.37999998</v>
      </c>
      <c r="E20" s="4"/>
      <c r="F20" s="4"/>
      <c r="G20" s="4"/>
      <c r="H20" s="4"/>
      <c r="I20" s="4"/>
      <c r="J20" s="4"/>
      <c r="K20" s="4"/>
      <c r="L20" s="4"/>
    </row>
    <row r="21" spans="1:12" ht="15.75" x14ac:dyDescent="0.25">
      <c r="A21" s="11" t="s">
        <v>15</v>
      </c>
      <c r="B21" s="14"/>
      <c r="C21" s="16">
        <f>'[1]Notas del Estado  2025 '!B295</f>
        <v>5359475.7300000004</v>
      </c>
      <c r="D21" s="13">
        <v>2331067.06</v>
      </c>
      <c r="E21" s="4"/>
      <c r="F21" s="4"/>
      <c r="G21" s="4"/>
      <c r="H21" s="4"/>
      <c r="I21" s="4"/>
      <c r="J21" s="4"/>
      <c r="K21" s="4"/>
      <c r="L21" s="4"/>
    </row>
    <row r="22" spans="1:12" ht="15.75" x14ac:dyDescent="0.25">
      <c r="A22" s="8" t="s">
        <v>16</v>
      </c>
      <c r="B22" s="6"/>
      <c r="C22" s="22">
        <f>SUM(C16:C21)</f>
        <v>142992278.26439998</v>
      </c>
      <c r="D22" s="23">
        <f>SUM(D16:D21)</f>
        <v>163176387.65339997</v>
      </c>
      <c r="E22" s="4"/>
      <c r="F22" s="4"/>
      <c r="G22" s="4"/>
      <c r="H22" s="4"/>
      <c r="I22" s="4"/>
      <c r="J22" s="4"/>
      <c r="K22" s="4"/>
      <c r="L22" s="4"/>
    </row>
    <row r="23" spans="1:12" ht="15.75" x14ac:dyDescent="0.25">
      <c r="A23" s="19"/>
      <c r="B23" s="9"/>
      <c r="C23" s="24"/>
      <c r="D23" s="13"/>
      <c r="E23" s="4"/>
      <c r="F23" s="4"/>
      <c r="G23" s="4"/>
      <c r="H23" s="4"/>
      <c r="I23" s="4"/>
      <c r="J23" s="4"/>
      <c r="K23" s="4"/>
      <c r="L23" s="4"/>
    </row>
    <row r="24" spans="1:12" ht="18.75" thickBot="1" x14ac:dyDescent="0.45">
      <c r="A24" s="8" t="s">
        <v>17</v>
      </c>
      <c r="B24" s="6"/>
      <c r="C24" s="25">
        <f>+C13-C22</f>
        <v>11623238.445600033</v>
      </c>
      <c r="D24" s="26">
        <f>+D13-D22</f>
        <v>-5972428.4633999765</v>
      </c>
      <c r="E24" s="4"/>
      <c r="F24" s="4"/>
      <c r="G24" s="4"/>
      <c r="H24" s="4"/>
      <c r="I24" s="4"/>
      <c r="J24" s="4"/>
      <c r="K24" s="4"/>
      <c r="L24" s="4"/>
    </row>
    <row r="25" spans="1:12" ht="16.5" thickTop="1" x14ac:dyDescent="0.25">
      <c r="A25" s="19"/>
      <c r="B25" s="9"/>
      <c r="C25" s="24" t="s">
        <v>18</v>
      </c>
      <c r="D25" s="4"/>
      <c r="E25" s="4"/>
      <c r="F25" s="4"/>
      <c r="G25" s="4"/>
      <c r="H25" s="4"/>
      <c r="I25" s="4"/>
      <c r="J25" s="4"/>
      <c r="K25" s="4"/>
      <c r="L25" s="4"/>
    </row>
    <row r="26" spans="1:12" ht="15.75" x14ac:dyDescent="0.25">
      <c r="A26" s="19"/>
      <c r="B26" s="9"/>
      <c r="C26" s="21"/>
      <c r="D26" s="4"/>
      <c r="E26" s="4"/>
      <c r="F26" s="4"/>
      <c r="G26" s="4"/>
      <c r="H26" s="4"/>
      <c r="I26" s="4"/>
      <c r="J26" s="4"/>
      <c r="K26" s="4"/>
      <c r="L26" s="4"/>
    </row>
    <row r="27" spans="1:12" ht="15.75" x14ac:dyDescent="0.2">
      <c r="A27" s="27" t="s">
        <v>19</v>
      </c>
      <c r="C27" s="28"/>
    </row>
    <row r="28" spans="1:12" ht="15.75" x14ac:dyDescent="0.2">
      <c r="A28" s="27"/>
    </row>
    <row r="29" spans="1:12" ht="15.75" x14ac:dyDescent="0.25">
      <c r="A29" s="29" t="s">
        <v>20</v>
      </c>
      <c r="B29" s="30"/>
      <c r="C29" s="30"/>
    </row>
    <row r="30" spans="1:12" ht="15.75" x14ac:dyDescent="0.25">
      <c r="A30" s="31" t="s">
        <v>20</v>
      </c>
      <c r="B30" s="32"/>
      <c r="C30" s="32"/>
    </row>
    <row r="31" spans="1:12" ht="15.75" x14ac:dyDescent="0.25">
      <c r="A31" s="33"/>
      <c r="B31" s="33"/>
      <c r="C31" s="33"/>
    </row>
    <row r="32" spans="1:12" x14ac:dyDescent="0.2">
      <c r="A32" s="34" t="s">
        <v>21</v>
      </c>
      <c r="B32" s="34"/>
      <c r="C32" s="34" t="s">
        <v>22</v>
      </c>
    </row>
    <row r="33" spans="1:3" x14ac:dyDescent="0.2">
      <c r="A33" s="34"/>
      <c r="B33" s="34"/>
      <c r="C33" s="34"/>
    </row>
    <row r="34" spans="1:3" x14ac:dyDescent="0.2">
      <c r="B34" s="9"/>
    </row>
    <row r="35" spans="1:3" x14ac:dyDescent="0.2">
      <c r="B35" s="9"/>
    </row>
    <row r="36" spans="1:3" ht="15.75" x14ac:dyDescent="0.25">
      <c r="A36" s="33"/>
      <c r="B36" s="35"/>
      <c r="C36" s="36"/>
    </row>
    <row r="37" spans="1:3" x14ac:dyDescent="0.2">
      <c r="A37" s="34" t="s">
        <v>23</v>
      </c>
      <c r="B37" s="37"/>
      <c r="C37" s="38" t="s">
        <v>24</v>
      </c>
    </row>
    <row r="38" spans="1:3" ht="15.75" x14ac:dyDescent="0.25">
      <c r="C38" s="39"/>
    </row>
  </sheetData>
  <mergeCells count="6">
    <mergeCell ref="A1:C1"/>
    <mergeCell ref="A2:C2"/>
    <mergeCell ref="A3:C3"/>
    <mergeCell ref="A4:C4"/>
    <mergeCell ref="B29:C29"/>
    <mergeCell ref="B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2026-01-23T19:43:30Z</dcterms:created>
  <dcterms:modified xsi:type="dcterms:W3CDTF">2026-01-23T19:43:51Z</dcterms:modified>
</cp:coreProperties>
</file>